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09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N24" i="1"/>
  <c r="AM24"/>
  <c r="AL24"/>
  <c r="AK24"/>
  <c r="AJ24"/>
  <c r="AI24"/>
  <c r="AH24"/>
  <c r="AN23"/>
  <c r="AM23"/>
  <c r="AL23"/>
  <c r="AK23"/>
  <c r="AJ23"/>
  <c r="AI23"/>
  <c r="AH23"/>
  <c r="AN22"/>
  <c r="AM22"/>
  <c r="AL22"/>
  <c r="AK22"/>
  <c r="AJ22"/>
  <c r="AI22"/>
  <c r="AH22"/>
  <c r="AN21"/>
  <c r="AM21"/>
  <c r="AL21"/>
  <c r="AK21"/>
  <c r="AJ21"/>
  <c r="AI21"/>
  <c r="AH21"/>
  <c r="AN20"/>
  <c r="AM20"/>
  <c r="AL20"/>
  <c r="AK20"/>
  <c r="AJ20"/>
  <c r="AI20"/>
  <c r="AH20"/>
  <c r="AN19"/>
  <c r="AM19"/>
  <c r="AL19"/>
  <c r="AK19"/>
  <c r="AJ19"/>
  <c r="AI19"/>
  <c r="AH19"/>
  <c r="AN18"/>
  <c r="AM18"/>
  <c r="AL18"/>
  <c r="AK18"/>
  <c r="AJ18"/>
  <c r="AI18"/>
  <c r="AH18"/>
  <c r="AN17"/>
  <c r="AM17"/>
  <c r="AL17"/>
  <c r="AK17"/>
  <c r="AJ17"/>
  <c r="AI17"/>
  <c r="AH17"/>
  <c r="AN16"/>
  <c r="AM16"/>
  <c r="AL16"/>
  <c r="AK16"/>
  <c r="AJ16"/>
  <c r="AI16"/>
  <c r="AH16"/>
  <c r="AN15"/>
  <c r="AM15"/>
  <c r="AL15"/>
  <c r="AK15"/>
  <c r="AJ15"/>
  <c r="AI15"/>
  <c r="AH15"/>
  <c r="AN14"/>
  <c r="AM14"/>
  <c r="AL14"/>
  <c r="AK14"/>
  <c r="AJ14"/>
  <c r="AI14"/>
  <c r="AH14"/>
  <c r="AN13"/>
  <c r="AM13"/>
  <c r="AL13"/>
  <c r="AK13"/>
  <c r="AJ13"/>
  <c r="AI13"/>
  <c r="AH13"/>
  <c r="AN12"/>
  <c r="AM12"/>
  <c r="AL12"/>
  <c r="AK12"/>
  <c r="AJ12"/>
  <c r="AI12"/>
  <c r="AH12"/>
  <c r="AN11"/>
  <c r="AM11"/>
  <c r="AL11"/>
  <c r="AK11"/>
  <c r="AJ11"/>
  <c r="AI11"/>
  <c r="AH11"/>
  <c r="AN10"/>
  <c r="AM10"/>
  <c r="AL10"/>
  <c r="AK10"/>
  <c r="AJ10"/>
  <c r="AI10"/>
  <c r="AH10"/>
  <c r="AN9"/>
  <c r="AM9"/>
  <c r="AL9"/>
  <c r="AK9"/>
  <c r="AJ9"/>
  <c r="AI9"/>
  <c r="AH9"/>
  <c r="AN8"/>
  <c r="AM8"/>
  <c r="AL8"/>
  <c r="AK8"/>
  <c r="AJ8"/>
  <c r="AI8"/>
  <c r="AH8"/>
  <c r="AN7"/>
  <c r="AM7"/>
  <c r="AL7"/>
  <c r="AK7"/>
  <c r="AJ7"/>
  <c r="AI7"/>
  <c r="AH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</calcChain>
</file>

<file path=xl/sharedStrings.xml><?xml version="1.0" encoding="utf-8"?>
<sst xmlns="http://schemas.openxmlformats.org/spreadsheetml/2006/main" count="383" uniqueCount="32">
  <si>
    <t>年</t>
  </si>
  <si>
    <t>月</t>
  </si>
  <si>
    <r>
      <rPr>
        <sz val="11"/>
        <color theme="0"/>
        <rFont val="微软雅黑"/>
        <charset val="134"/>
      </rPr>
      <t xml:space="preserve">        星期
  日期 
</t>
    </r>
    <r>
      <rPr>
        <sz val="11"/>
        <color rgb="FF3D9CCC"/>
        <rFont val="微软雅黑"/>
        <charset val="134"/>
      </rPr>
      <t>A</t>
    </r>
    <r>
      <rPr>
        <sz val="11"/>
        <color theme="0"/>
        <rFont val="微软雅黑"/>
        <charset val="134"/>
      </rPr>
      <t xml:space="preserve">
姓名</t>
    </r>
  </si>
  <si>
    <t>考    勤</t>
  </si>
  <si>
    <t>备注</t>
  </si>
  <si>
    <t>出勤</t>
  </si>
  <si>
    <t>旷工</t>
  </si>
  <si>
    <t>病假</t>
  </si>
  <si>
    <t>事假</t>
  </si>
  <si>
    <t>迟到</t>
  </si>
  <si>
    <t>出差</t>
  </si>
  <si>
    <t>张小三</t>
  </si>
  <si>
    <t>√</t>
  </si>
  <si>
    <t>×</t>
  </si>
  <si>
    <t>◆</t>
  </si>
  <si>
    <t>■</t>
  </si>
  <si>
    <t>□</t>
  </si>
  <si>
    <t>●</t>
  </si>
  <si>
    <t>▼</t>
  </si>
  <si>
    <t>李小四</t>
  </si>
  <si>
    <t>王晓丽</t>
  </si>
  <si>
    <t>张晓光</t>
  </si>
  <si>
    <t>朱小兰</t>
  </si>
  <si>
    <t>高红红</t>
  </si>
  <si>
    <t>刘兰兰</t>
  </si>
  <si>
    <t>出勤  √       旷工  ×       病假  ◆       事假  ■        迟到  □        出差  ●        其他  ▼</t>
  </si>
  <si>
    <t>考勤员：</t>
  </si>
  <si>
    <t>领导审核：</t>
  </si>
  <si>
    <t>人事审核：</t>
  </si>
  <si>
    <t>加班</t>
    <phoneticPr fontId="10" type="noConversion"/>
  </si>
  <si>
    <t>·</t>
    <phoneticPr fontId="10" type="noConversion"/>
  </si>
  <si>
    <t>后勤处（后勤发展总公司）职工考勤表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</si>
</sst>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d"/>
  </numFmts>
  <fonts count="11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4"/>
      <name val="微软雅黑"/>
      <charset val="134"/>
    </font>
    <font>
      <sz val="11"/>
      <color theme="0"/>
      <name val="微软雅黑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26"/>
      <name val="微软雅黑"/>
      <charset val="134"/>
    </font>
    <font>
      <sz val="12"/>
      <color theme="0"/>
      <name val="微软雅黑"/>
      <charset val="134"/>
    </font>
    <font>
      <sz val="11"/>
      <color rgb="FF3D9CCC"/>
      <name val="微软雅黑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D9CCC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rgb="FF3D9CCC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3D9CCC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255"/>
    </xf>
    <xf numFmtId="0" fontId="8" fillId="3" borderId="15" xfId="0" applyFont="1" applyFill="1" applyBorder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 textRotation="255"/>
    </xf>
    <xf numFmtId="0" fontId="8" fillId="3" borderId="16" xfId="0" applyFont="1" applyFill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3D9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</xdr:colOff>
      <xdr:row>4</xdr:row>
      <xdr:rowOff>19050</xdr:rowOff>
    </xdr:from>
    <xdr:to>
      <xdr:col>1</xdr:col>
      <xdr:colOff>885825</xdr:colOff>
      <xdr:row>4</xdr:row>
      <xdr:rowOff>371475</xdr:rowOff>
    </xdr:to>
    <xdr:cxnSp macro="">
      <xdr:nvCxnSpPr>
        <xdr:cNvPr id="2" name="直接连接符 1"/>
        <xdr:cNvCxnSpPr/>
      </xdr:nvCxnSpPr>
      <xdr:spPr>
        <a:xfrm>
          <a:off x="254000" y="793750"/>
          <a:ext cx="881380" cy="352425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</xdr:row>
      <xdr:rowOff>12700</xdr:rowOff>
    </xdr:from>
    <xdr:to>
      <xdr:col>2</xdr:col>
      <xdr:colOff>0</xdr:colOff>
      <xdr:row>6</xdr:row>
      <xdr:rowOff>0</xdr:rowOff>
    </xdr:to>
    <xdr:cxnSp macro="">
      <xdr:nvCxnSpPr>
        <xdr:cNvPr id="4" name="直接连接符 3"/>
        <xdr:cNvCxnSpPr/>
      </xdr:nvCxnSpPr>
      <xdr:spPr>
        <a:xfrm>
          <a:off x="268605" y="787400"/>
          <a:ext cx="878840" cy="86360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28"/>
  <sheetViews>
    <sheetView showGridLines="0" tabSelected="1" workbookViewId="0">
      <selection activeCell="AV9" sqref="AV9"/>
    </sheetView>
  </sheetViews>
  <sheetFormatPr defaultColWidth="9" defaultRowHeight="19.2"/>
  <cols>
    <col min="1" max="1" width="3.21875" style="2" customWidth="1"/>
    <col min="2" max="2" width="11.77734375" style="3" customWidth="1"/>
    <col min="3" max="32" width="3.88671875" style="3" customWidth="1"/>
    <col min="33" max="33" width="4.6640625" style="3" customWidth="1"/>
    <col min="34" max="40" width="5.21875" style="3" customWidth="1"/>
    <col min="41" max="41" width="3.33203125" style="3" customWidth="1"/>
    <col min="42" max="42" width="6.77734375" style="3" customWidth="1"/>
    <col min="43" max="43" width="2.109375" style="4" customWidth="1"/>
    <col min="44" max="44" width="9" style="5" hidden="1" customWidth="1"/>
    <col min="45" max="45" width="7.33203125" style="5" hidden="1" customWidth="1"/>
    <col min="46" max="46" width="3.44140625" style="5" hidden="1" customWidth="1"/>
    <col min="47" max="16381" width="9" style="1"/>
  </cols>
  <sheetData>
    <row r="1" spans="1:46" s="1" customFormat="1" ht="9" customHeight="1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28"/>
      <c r="AR1" s="5"/>
      <c r="AS1" s="5"/>
      <c r="AT1" s="5"/>
    </row>
    <row r="2" spans="1:46" s="1" customFormat="1" ht="16.95" customHeight="1">
      <c r="A2" s="6"/>
      <c r="B2" s="31">
        <v>2020</v>
      </c>
      <c r="C2" s="31"/>
      <c r="D2" s="31" t="s">
        <v>0</v>
      </c>
      <c r="E2" s="31"/>
      <c r="F2" s="31"/>
      <c r="G2" s="31"/>
      <c r="H2" s="31" t="s">
        <v>1</v>
      </c>
      <c r="I2" s="31"/>
      <c r="J2" s="6"/>
      <c r="K2" s="19"/>
      <c r="L2" s="36" t="s">
        <v>31</v>
      </c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19" t="s">
        <v>30</v>
      </c>
      <c r="AN2" s="19"/>
      <c r="AO2" s="19"/>
      <c r="AP2" s="19"/>
      <c r="AQ2" s="28"/>
      <c r="AR2" s="5"/>
      <c r="AS2" s="5"/>
      <c r="AT2" s="5"/>
    </row>
    <row r="3" spans="1:46" s="1" customFormat="1" ht="22.95" customHeight="1">
      <c r="A3" s="6"/>
      <c r="B3" s="31"/>
      <c r="C3" s="31"/>
      <c r="D3" s="31"/>
      <c r="E3" s="31"/>
      <c r="F3" s="31"/>
      <c r="G3" s="31"/>
      <c r="H3" s="31"/>
      <c r="I3" s="31"/>
      <c r="J3" s="7"/>
      <c r="K3" s="19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19"/>
      <c r="AN3" s="19"/>
      <c r="AO3" s="19"/>
      <c r="AP3" s="19"/>
      <c r="AQ3" s="28"/>
      <c r="AR3" s="5"/>
      <c r="AS3" s="5"/>
      <c r="AT3" s="5"/>
    </row>
    <row r="4" spans="1:46" s="1" customFormat="1" ht="12" customHeight="1">
      <c r="A4" s="6"/>
      <c r="B4" s="8"/>
      <c r="C4" s="8"/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20"/>
      <c r="Q4" s="20"/>
      <c r="R4" s="20"/>
      <c r="S4" s="20"/>
      <c r="T4" s="20"/>
      <c r="U4" s="20"/>
      <c r="V4" s="20"/>
      <c r="W4" s="20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28"/>
      <c r="AR4" s="5"/>
      <c r="AS4" s="5"/>
      <c r="AT4" s="5"/>
    </row>
    <row r="5" spans="1:46" s="1" customFormat="1" ht="30" customHeight="1">
      <c r="A5" s="6"/>
      <c r="B5" s="29" t="s">
        <v>2</v>
      </c>
      <c r="C5" s="10" t="str">
        <f t="shared" ref="C5:AG5" si="0">TEXT(C6,"AAA")</f>
        <v/>
      </c>
      <c r="D5" s="10" t="str">
        <f t="shared" si="0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  <c r="H5" s="10" t="str">
        <f t="shared" si="0"/>
        <v/>
      </c>
      <c r="I5" s="10" t="str">
        <f t="shared" si="0"/>
        <v/>
      </c>
      <c r="J5" s="10" t="str">
        <f t="shared" si="0"/>
        <v/>
      </c>
      <c r="K5" s="10" t="str">
        <f t="shared" si="0"/>
        <v/>
      </c>
      <c r="L5" s="10" t="str">
        <f t="shared" si="0"/>
        <v/>
      </c>
      <c r="M5" s="10" t="str">
        <f t="shared" si="0"/>
        <v/>
      </c>
      <c r="N5" s="10" t="str">
        <f t="shared" si="0"/>
        <v/>
      </c>
      <c r="O5" s="10" t="str">
        <f t="shared" si="0"/>
        <v/>
      </c>
      <c r="P5" s="10" t="str">
        <f t="shared" si="0"/>
        <v/>
      </c>
      <c r="Q5" s="10" t="str">
        <f t="shared" si="0"/>
        <v/>
      </c>
      <c r="R5" s="10" t="str">
        <f t="shared" si="0"/>
        <v/>
      </c>
      <c r="S5" s="10" t="str">
        <f t="shared" si="0"/>
        <v/>
      </c>
      <c r="T5" s="10" t="str">
        <f t="shared" si="0"/>
        <v/>
      </c>
      <c r="U5" s="10" t="str">
        <f t="shared" si="0"/>
        <v/>
      </c>
      <c r="V5" s="10" t="str">
        <f t="shared" si="0"/>
        <v/>
      </c>
      <c r="W5" s="10" t="str">
        <f t="shared" si="0"/>
        <v/>
      </c>
      <c r="X5" s="10" t="str">
        <f t="shared" si="0"/>
        <v/>
      </c>
      <c r="Y5" s="10" t="str">
        <f t="shared" si="0"/>
        <v/>
      </c>
      <c r="Z5" s="10" t="str">
        <f t="shared" si="0"/>
        <v/>
      </c>
      <c r="AA5" s="10" t="str">
        <f t="shared" si="0"/>
        <v/>
      </c>
      <c r="AB5" s="10" t="str">
        <f t="shared" si="0"/>
        <v/>
      </c>
      <c r="AC5" s="10" t="str">
        <f t="shared" si="0"/>
        <v/>
      </c>
      <c r="AD5" s="10" t="str">
        <f t="shared" si="0"/>
        <v/>
      </c>
      <c r="AE5" s="10" t="str">
        <f t="shared" si="0"/>
        <v/>
      </c>
      <c r="AF5" s="10" t="str">
        <f t="shared" si="0"/>
        <v/>
      </c>
      <c r="AG5" s="10" t="str">
        <f t="shared" si="0"/>
        <v/>
      </c>
      <c r="AH5" s="41" t="s">
        <v>3</v>
      </c>
      <c r="AI5" s="41"/>
      <c r="AJ5" s="41"/>
      <c r="AK5" s="41"/>
      <c r="AL5" s="41"/>
      <c r="AM5" s="41"/>
      <c r="AN5" s="41"/>
      <c r="AO5" s="37" t="s">
        <v>4</v>
      </c>
      <c r="AP5" s="38"/>
      <c r="AQ5" s="28"/>
      <c r="AR5" s="5"/>
      <c r="AS5" s="5"/>
      <c r="AT5" s="5"/>
    </row>
    <row r="6" spans="1:46" s="1" customFormat="1" ht="39" customHeight="1">
      <c r="A6" s="6"/>
      <c r="B6" s="30"/>
      <c r="C6" s="11" t="str">
        <f>IF(MONTH(DATE($B$2,$E$2,COLUMN(A3)))=$E$2,DATE($B$2,$E$2,COLUMN(A3)),"")</f>
        <v/>
      </c>
      <c r="D6" s="11" t="str">
        <f t="shared" ref="D6:AG6" si="1">IF(MONTH(DATE($B$2,$E$2,COLUMN(B3)))=$E$2,DATE($B$2,$E$2,COLUMN(B3)),"")</f>
        <v/>
      </c>
      <c r="E6" s="11" t="str">
        <f t="shared" si="1"/>
        <v/>
      </c>
      <c r="F6" s="11" t="str">
        <f t="shared" si="1"/>
        <v/>
      </c>
      <c r="G6" s="11" t="str">
        <f t="shared" si="1"/>
        <v/>
      </c>
      <c r="H6" s="11" t="str">
        <f t="shared" si="1"/>
        <v/>
      </c>
      <c r="I6" s="11" t="str">
        <f t="shared" si="1"/>
        <v/>
      </c>
      <c r="J6" s="11" t="str">
        <f t="shared" si="1"/>
        <v/>
      </c>
      <c r="K6" s="11" t="str">
        <f t="shared" si="1"/>
        <v/>
      </c>
      <c r="L6" s="11" t="str">
        <f t="shared" si="1"/>
        <v/>
      </c>
      <c r="M6" s="11" t="str">
        <f t="shared" si="1"/>
        <v/>
      </c>
      <c r="N6" s="11" t="str">
        <f t="shared" si="1"/>
        <v/>
      </c>
      <c r="O6" s="11" t="str">
        <f t="shared" si="1"/>
        <v/>
      </c>
      <c r="P6" s="11" t="str">
        <f t="shared" si="1"/>
        <v/>
      </c>
      <c r="Q6" s="11" t="str">
        <f t="shared" si="1"/>
        <v/>
      </c>
      <c r="R6" s="11" t="str">
        <f t="shared" si="1"/>
        <v/>
      </c>
      <c r="S6" s="11" t="str">
        <f t="shared" si="1"/>
        <v/>
      </c>
      <c r="T6" s="11" t="str">
        <f t="shared" si="1"/>
        <v/>
      </c>
      <c r="U6" s="11" t="str">
        <f t="shared" si="1"/>
        <v/>
      </c>
      <c r="V6" s="11" t="str">
        <f t="shared" si="1"/>
        <v/>
      </c>
      <c r="W6" s="11" t="str">
        <f t="shared" si="1"/>
        <v/>
      </c>
      <c r="X6" s="11" t="str">
        <f t="shared" si="1"/>
        <v/>
      </c>
      <c r="Y6" s="11" t="str">
        <f t="shared" si="1"/>
        <v/>
      </c>
      <c r="Z6" s="11" t="str">
        <f t="shared" si="1"/>
        <v/>
      </c>
      <c r="AA6" s="11" t="str">
        <f t="shared" si="1"/>
        <v/>
      </c>
      <c r="AB6" s="11" t="str">
        <f t="shared" si="1"/>
        <v/>
      </c>
      <c r="AC6" s="11" t="str">
        <f t="shared" si="1"/>
        <v/>
      </c>
      <c r="AD6" s="11" t="str">
        <f t="shared" si="1"/>
        <v/>
      </c>
      <c r="AE6" s="11" t="str">
        <f t="shared" si="1"/>
        <v/>
      </c>
      <c r="AF6" s="11" t="str">
        <f t="shared" si="1"/>
        <v/>
      </c>
      <c r="AG6" s="11" t="str">
        <f t="shared" si="1"/>
        <v/>
      </c>
      <c r="AH6" s="21" t="s">
        <v>5</v>
      </c>
      <c r="AI6" s="21" t="s">
        <v>6</v>
      </c>
      <c r="AJ6" s="21" t="s">
        <v>7</v>
      </c>
      <c r="AK6" s="21" t="s">
        <v>8</v>
      </c>
      <c r="AL6" s="21" t="s">
        <v>9</v>
      </c>
      <c r="AM6" s="21" t="s">
        <v>10</v>
      </c>
      <c r="AN6" s="21" t="s">
        <v>29</v>
      </c>
      <c r="AO6" s="39"/>
      <c r="AP6" s="40"/>
      <c r="AQ6" s="28"/>
      <c r="AR6" s="5">
        <v>2017</v>
      </c>
      <c r="AS6" s="5">
        <v>1</v>
      </c>
      <c r="AT6" s="5"/>
    </row>
    <row r="7" spans="1:46" s="1" customFormat="1" ht="22.95" customHeight="1">
      <c r="A7" s="12"/>
      <c r="B7" s="13" t="s">
        <v>11</v>
      </c>
      <c r="C7" s="14" t="s">
        <v>12</v>
      </c>
      <c r="D7" s="14" t="s">
        <v>13</v>
      </c>
      <c r="E7" s="14" t="s">
        <v>14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/>
      <c r="L7" s="14"/>
      <c r="M7" s="14" t="s">
        <v>12</v>
      </c>
      <c r="N7" s="14" t="s">
        <v>12</v>
      </c>
      <c r="O7" s="14" t="s">
        <v>12</v>
      </c>
      <c r="P7" s="14" t="s">
        <v>17</v>
      </c>
      <c r="Q7" s="14" t="s">
        <v>18</v>
      </c>
      <c r="R7" s="14"/>
      <c r="S7" s="14"/>
      <c r="T7" s="14" t="s">
        <v>12</v>
      </c>
      <c r="U7" s="14" t="s">
        <v>12</v>
      </c>
      <c r="V7" s="14" t="s">
        <v>12</v>
      </c>
      <c r="W7" s="14" t="s">
        <v>17</v>
      </c>
      <c r="X7" s="14" t="s">
        <v>18</v>
      </c>
      <c r="Y7" s="14"/>
      <c r="Z7" s="14"/>
      <c r="AA7" s="14" t="s">
        <v>12</v>
      </c>
      <c r="AB7" s="14" t="s">
        <v>12</v>
      </c>
      <c r="AC7" s="14" t="s">
        <v>12</v>
      </c>
      <c r="AD7" s="14" t="s">
        <v>17</v>
      </c>
      <c r="AE7" s="14" t="s">
        <v>18</v>
      </c>
      <c r="AF7" s="14" t="s">
        <v>13</v>
      </c>
      <c r="AG7" s="22" t="s">
        <v>14</v>
      </c>
      <c r="AH7" s="23">
        <f>IF(B7="","",COUNTIF(C7:AG7,"√"))</f>
        <v>11</v>
      </c>
      <c r="AI7" s="24">
        <f>IF(B7="","",COUNTIF(C7:AG7,"×"))</f>
        <v>3</v>
      </c>
      <c r="AJ7" s="24">
        <f>IF(B7="","",COUNTIF(C7:AG7,"◆"))</f>
        <v>3</v>
      </c>
      <c r="AK7" s="24">
        <f>IF(B7="","",COUNTIF(C7:AG7,"■"))</f>
        <v>1</v>
      </c>
      <c r="AL7" s="24">
        <f>IF(B7="","",COUNTIF(C7:AG7,"□"))</f>
        <v>1</v>
      </c>
      <c r="AM7" s="24">
        <f>IF(B7="","",COUNTIF(C7:AG7,"●"))</f>
        <v>3</v>
      </c>
      <c r="AN7" s="24">
        <f>IF(B7="","",COUNTIF(C7:AG7,"▼"))</f>
        <v>3</v>
      </c>
      <c r="AO7" s="42"/>
      <c r="AP7" s="43"/>
      <c r="AQ7" s="28"/>
      <c r="AR7" s="5">
        <v>2018</v>
      </c>
      <c r="AS7" s="5">
        <v>3</v>
      </c>
      <c r="AT7" s="5"/>
    </row>
    <row r="8" spans="1:46" s="1" customFormat="1" ht="22.95" customHeight="1">
      <c r="A8" s="12"/>
      <c r="B8" s="15" t="s">
        <v>19</v>
      </c>
      <c r="C8" s="16" t="s">
        <v>12</v>
      </c>
      <c r="D8" s="16" t="s">
        <v>13</v>
      </c>
      <c r="E8" s="16" t="s">
        <v>14</v>
      </c>
      <c r="F8" s="16" t="s">
        <v>12</v>
      </c>
      <c r="G8" s="16" t="s">
        <v>13</v>
      </c>
      <c r="H8" s="16" t="s">
        <v>14</v>
      </c>
      <c r="I8" s="16" t="s">
        <v>15</v>
      </c>
      <c r="J8" s="16" t="s">
        <v>16</v>
      </c>
      <c r="K8" s="16"/>
      <c r="L8" s="16"/>
      <c r="M8" s="16" t="s">
        <v>12</v>
      </c>
      <c r="N8" s="16" t="s">
        <v>12</v>
      </c>
      <c r="O8" s="16" t="s">
        <v>12</v>
      </c>
      <c r="P8" s="16" t="s">
        <v>17</v>
      </c>
      <c r="Q8" s="16" t="s">
        <v>18</v>
      </c>
      <c r="R8" s="16"/>
      <c r="S8" s="16"/>
      <c r="T8" s="16" t="s">
        <v>12</v>
      </c>
      <c r="U8" s="16" t="s">
        <v>12</v>
      </c>
      <c r="V8" s="16" t="s">
        <v>12</v>
      </c>
      <c r="W8" s="16" t="s">
        <v>17</v>
      </c>
      <c r="X8" s="16" t="s">
        <v>18</v>
      </c>
      <c r="Y8" s="16"/>
      <c r="Z8" s="16"/>
      <c r="AA8" s="16" t="s">
        <v>12</v>
      </c>
      <c r="AB8" s="16" t="s">
        <v>12</v>
      </c>
      <c r="AC8" s="16" t="s">
        <v>12</v>
      </c>
      <c r="AD8" s="16" t="s">
        <v>17</v>
      </c>
      <c r="AE8" s="16" t="s">
        <v>18</v>
      </c>
      <c r="AF8" s="16" t="s">
        <v>13</v>
      </c>
      <c r="AG8" s="25" t="s">
        <v>14</v>
      </c>
      <c r="AH8" s="26">
        <f t="shared" ref="AH8:AH24" si="2">IF(B8="","",COUNTIF(C8:AG8,"√"))</f>
        <v>11</v>
      </c>
      <c r="AI8" s="27">
        <f t="shared" ref="AI8:AI24" si="3">IF(B8="","",COUNTIF(C8:AG8,"×"))</f>
        <v>3</v>
      </c>
      <c r="AJ8" s="27">
        <f t="shared" ref="AJ8:AJ24" si="4">IF(B8="","",COUNTIF(C8:AG8,"◆"))</f>
        <v>3</v>
      </c>
      <c r="AK8" s="27">
        <f t="shared" ref="AK8:AK24" si="5">IF(B8="","",COUNTIF(C8:AG8,"■"))</f>
        <v>1</v>
      </c>
      <c r="AL8" s="27">
        <f t="shared" ref="AL8:AL24" si="6">IF(B8="","",COUNTIF(C8:AG8,"□"))</f>
        <v>1</v>
      </c>
      <c r="AM8" s="27">
        <f t="shared" ref="AM8:AM24" si="7">IF(B8="","",COUNTIF(C8:AG8,"●"))</f>
        <v>3</v>
      </c>
      <c r="AN8" s="27">
        <f t="shared" ref="AN8:AN24" si="8">IF(B8="","",COUNTIF(C8:AG8,"▼"))</f>
        <v>3</v>
      </c>
      <c r="AO8" s="32"/>
      <c r="AP8" s="33"/>
      <c r="AQ8" s="28"/>
      <c r="AR8" s="5">
        <v>2019</v>
      </c>
      <c r="AS8" s="5">
        <v>4</v>
      </c>
      <c r="AT8" s="5"/>
    </row>
    <row r="9" spans="1:46" s="1" customFormat="1" ht="22.95" customHeight="1">
      <c r="A9" s="12"/>
      <c r="B9" s="15" t="s">
        <v>20</v>
      </c>
      <c r="C9" s="16" t="s">
        <v>12</v>
      </c>
      <c r="D9" s="16" t="s">
        <v>13</v>
      </c>
      <c r="E9" s="16" t="s">
        <v>14</v>
      </c>
      <c r="F9" s="16" t="s">
        <v>12</v>
      </c>
      <c r="G9" s="16" t="s">
        <v>13</v>
      </c>
      <c r="H9" s="16" t="s">
        <v>14</v>
      </c>
      <c r="I9" s="16" t="s">
        <v>15</v>
      </c>
      <c r="J9" s="16" t="s">
        <v>16</v>
      </c>
      <c r="K9" s="16"/>
      <c r="L9" s="16"/>
      <c r="M9" s="16" t="s">
        <v>12</v>
      </c>
      <c r="N9" s="16" t="s">
        <v>12</v>
      </c>
      <c r="O9" s="16" t="s">
        <v>12</v>
      </c>
      <c r="P9" s="16" t="s">
        <v>17</v>
      </c>
      <c r="Q9" s="16" t="s">
        <v>18</v>
      </c>
      <c r="R9" s="16"/>
      <c r="S9" s="16"/>
      <c r="T9" s="16" t="s">
        <v>12</v>
      </c>
      <c r="U9" s="16" t="s">
        <v>12</v>
      </c>
      <c r="V9" s="16" t="s">
        <v>12</v>
      </c>
      <c r="W9" s="16" t="s">
        <v>17</v>
      </c>
      <c r="X9" s="16" t="s">
        <v>18</v>
      </c>
      <c r="Y9" s="16"/>
      <c r="Z9" s="16"/>
      <c r="AA9" s="16" t="s">
        <v>12</v>
      </c>
      <c r="AB9" s="16" t="s">
        <v>12</v>
      </c>
      <c r="AC9" s="16" t="s">
        <v>12</v>
      </c>
      <c r="AD9" s="16" t="s">
        <v>17</v>
      </c>
      <c r="AE9" s="16" t="s">
        <v>18</v>
      </c>
      <c r="AF9" s="16" t="s">
        <v>13</v>
      </c>
      <c r="AG9" s="25" t="s">
        <v>14</v>
      </c>
      <c r="AH9" s="26">
        <f t="shared" si="2"/>
        <v>11</v>
      </c>
      <c r="AI9" s="27">
        <f t="shared" si="3"/>
        <v>3</v>
      </c>
      <c r="AJ9" s="27">
        <f t="shared" si="4"/>
        <v>3</v>
      </c>
      <c r="AK9" s="27">
        <f t="shared" si="5"/>
        <v>1</v>
      </c>
      <c r="AL9" s="27">
        <f t="shared" si="6"/>
        <v>1</v>
      </c>
      <c r="AM9" s="27">
        <f t="shared" si="7"/>
        <v>3</v>
      </c>
      <c r="AN9" s="27">
        <f t="shared" si="8"/>
        <v>3</v>
      </c>
      <c r="AO9" s="32"/>
      <c r="AP9" s="33"/>
      <c r="AQ9" s="28"/>
      <c r="AR9" s="5">
        <v>2020</v>
      </c>
      <c r="AS9" s="5">
        <v>5</v>
      </c>
      <c r="AT9" s="5"/>
    </row>
    <row r="10" spans="1:46" s="1" customFormat="1" ht="22.95" customHeight="1">
      <c r="A10" s="12"/>
      <c r="B10" s="15" t="s">
        <v>21</v>
      </c>
      <c r="C10" s="16" t="s">
        <v>12</v>
      </c>
      <c r="D10" s="16" t="s">
        <v>13</v>
      </c>
      <c r="E10" s="16" t="s">
        <v>14</v>
      </c>
      <c r="F10" s="16" t="s">
        <v>12</v>
      </c>
      <c r="G10" s="16" t="s">
        <v>13</v>
      </c>
      <c r="H10" s="16" t="s">
        <v>14</v>
      </c>
      <c r="I10" s="16" t="s">
        <v>15</v>
      </c>
      <c r="J10" s="16" t="s">
        <v>16</v>
      </c>
      <c r="K10" s="16"/>
      <c r="L10" s="16"/>
      <c r="M10" s="16" t="s">
        <v>12</v>
      </c>
      <c r="N10" s="16" t="s">
        <v>12</v>
      </c>
      <c r="O10" s="16" t="s">
        <v>12</v>
      </c>
      <c r="P10" s="16" t="s">
        <v>17</v>
      </c>
      <c r="Q10" s="16" t="s">
        <v>18</v>
      </c>
      <c r="R10" s="16"/>
      <c r="S10" s="16"/>
      <c r="T10" s="16" t="s">
        <v>12</v>
      </c>
      <c r="U10" s="16" t="s">
        <v>12</v>
      </c>
      <c r="V10" s="16" t="s">
        <v>12</v>
      </c>
      <c r="W10" s="16" t="s">
        <v>17</v>
      </c>
      <c r="X10" s="16" t="s">
        <v>18</v>
      </c>
      <c r="Y10" s="16"/>
      <c r="Z10" s="16"/>
      <c r="AA10" s="16" t="s">
        <v>12</v>
      </c>
      <c r="AB10" s="16" t="s">
        <v>12</v>
      </c>
      <c r="AC10" s="16" t="s">
        <v>12</v>
      </c>
      <c r="AD10" s="16" t="s">
        <v>17</v>
      </c>
      <c r="AE10" s="16" t="s">
        <v>18</v>
      </c>
      <c r="AF10" s="16" t="s">
        <v>13</v>
      </c>
      <c r="AG10" s="25" t="s">
        <v>14</v>
      </c>
      <c r="AH10" s="26">
        <f t="shared" si="2"/>
        <v>11</v>
      </c>
      <c r="AI10" s="27">
        <f t="shared" si="3"/>
        <v>3</v>
      </c>
      <c r="AJ10" s="27">
        <f t="shared" si="4"/>
        <v>3</v>
      </c>
      <c r="AK10" s="27">
        <f t="shared" si="5"/>
        <v>1</v>
      </c>
      <c r="AL10" s="27">
        <f t="shared" si="6"/>
        <v>1</v>
      </c>
      <c r="AM10" s="27">
        <f t="shared" si="7"/>
        <v>3</v>
      </c>
      <c r="AN10" s="27">
        <f t="shared" si="8"/>
        <v>3</v>
      </c>
      <c r="AO10" s="32"/>
      <c r="AP10" s="33"/>
      <c r="AQ10" s="28"/>
      <c r="AR10" s="5">
        <v>2021</v>
      </c>
      <c r="AS10" s="5">
        <v>6</v>
      </c>
      <c r="AT10" s="5"/>
    </row>
    <row r="11" spans="1:46" s="1" customFormat="1" ht="22.95" customHeight="1">
      <c r="A11" s="12"/>
      <c r="B11" s="15" t="s">
        <v>22</v>
      </c>
      <c r="C11" s="16" t="s">
        <v>12</v>
      </c>
      <c r="D11" s="16" t="s">
        <v>13</v>
      </c>
      <c r="E11" s="16" t="s">
        <v>14</v>
      </c>
      <c r="F11" s="16" t="s">
        <v>12</v>
      </c>
      <c r="G11" s="16" t="s">
        <v>13</v>
      </c>
      <c r="H11" s="16" t="s">
        <v>14</v>
      </c>
      <c r="I11" s="16" t="s">
        <v>15</v>
      </c>
      <c r="J11" s="16" t="s">
        <v>16</v>
      </c>
      <c r="K11" s="16"/>
      <c r="L11" s="16"/>
      <c r="M11" s="16" t="s">
        <v>12</v>
      </c>
      <c r="N11" s="16" t="s">
        <v>12</v>
      </c>
      <c r="O11" s="16" t="s">
        <v>12</v>
      </c>
      <c r="P11" s="16" t="s">
        <v>17</v>
      </c>
      <c r="Q11" s="16" t="s">
        <v>18</v>
      </c>
      <c r="R11" s="16"/>
      <c r="S11" s="16"/>
      <c r="T11" s="16" t="s">
        <v>12</v>
      </c>
      <c r="U11" s="16" t="s">
        <v>12</v>
      </c>
      <c r="V11" s="16" t="s">
        <v>12</v>
      </c>
      <c r="W11" s="16" t="s">
        <v>17</v>
      </c>
      <c r="X11" s="16" t="s">
        <v>18</v>
      </c>
      <c r="Y11" s="16"/>
      <c r="Z11" s="16"/>
      <c r="AA11" s="16" t="s">
        <v>12</v>
      </c>
      <c r="AB11" s="16" t="s">
        <v>12</v>
      </c>
      <c r="AC11" s="16" t="s">
        <v>12</v>
      </c>
      <c r="AD11" s="16" t="s">
        <v>17</v>
      </c>
      <c r="AE11" s="16" t="s">
        <v>18</v>
      </c>
      <c r="AF11" s="16" t="s">
        <v>13</v>
      </c>
      <c r="AG11" s="25" t="s">
        <v>14</v>
      </c>
      <c r="AH11" s="26">
        <f t="shared" si="2"/>
        <v>11</v>
      </c>
      <c r="AI11" s="27">
        <f t="shared" si="3"/>
        <v>3</v>
      </c>
      <c r="AJ11" s="27">
        <f t="shared" si="4"/>
        <v>3</v>
      </c>
      <c r="AK11" s="27">
        <f t="shared" si="5"/>
        <v>1</v>
      </c>
      <c r="AL11" s="27">
        <f t="shared" si="6"/>
        <v>1</v>
      </c>
      <c r="AM11" s="27">
        <f t="shared" si="7"/>
        <v>3</v>
      </c>
      <c r="AN11" s="27">
        <f t="shared" si="8"/>
        <v>3</v>
      </c>
      <c r="AO11" s="32"/>
      <c r="AP11" s="33"/>
      <c r="AQ11" s="28"/>
      <c r="AR11" s="5">
        <v>2022</v>
      </c>
      <c r="AS11" s="5">
        <v>7</v>
      </c>
      <c r="AT11" s="5"/>
    </row>
    <row r="12" spans="1:46" s="1" customFormat="1" ht="22.95" customHeight="1">
      <c r="A12" s="12"/>
      <c r="B12" s="15" t="s">
        <v>23</v>
      </c>
      <c r="C12" s="16" t="s">
        <v>12</v>
      </c>
      <c r="D12" s="16" t="s">
        <v>13</v>
      </c>
      <c r="E12" s="16" t="s">
        <v>14</v>
      </c>
      <c r="F12" s="16" t="s">
        <v>12</v>
      </c>
      <c r="G12" s="16" t="s">
        <v>13</v>
      </c>
      <c r="H12" s="16" t="s">
        <v>14</v>
      </c>
      <c r="I12" s="16" t="s">
        <v>15</v>
      </c>
      <c r="J12" s="16" t="s">
        <v>16</v>
      </c>
      <c r="K12" s="16"/>
      <c r="L12" s="16"/>
      <c r="M12" s="16" t="s">
        <v>12</v>
      </c>
      <c r="N12" s="16" t="s">
        <v>12</v>
      </c>
      <c r="O12" s="16" t="s">
        <v>12</v>
      </c>
      <c r="P12" s="16" t="s">
        <v>17</v>
      </c>
      <c r="Q12" s="16" t="s">
        <v>18</v>
      </c>
      <c r="R12" s="16"/>
      <c r="S12" s="16"/>
      <c r="T12" s="16" t="s">
        <v>12</v>
      </c>
      <c r="U12" s="16" t="s">
        <v>12</v>
      </c>
      <c r="V12" s="16" t="s">
        <v>12</v>
      </c>
      <c r="W12" s="16" t="s">
        <v>17</v>
      </c>
      <c r="X12" s="16" t="s">
        <v>18</v>
      </c>
      <c r="Y12" s="16"/>
      <c r="Z12" s="16"/>
      <c r="AA12" s="16" t="s">
        <v>12</v>
      </c>
      <c r="AB12" s="16" t="s">
        <v>12</v>
      </c>
      <c r="AC12" s="16" t="s">
        <v>12</v>
      </c>
      <c r="AD12" s="16" t="s">
        <v>17</v>
      </c>
      <c r="AE12" s="16" t="s">
        <v>18</v>
      </c>
      <c r="AF12" s="16" t="s">
        <v>13</v>
      </c>
      <c r="AG12" s="25" t="s">
        <v>14</v>
      </c>
      <c r="AH12" s="26">
        <f t="shared" si="2"/>
        <v>11</v>
      </c>
      <c r="AI12" s="27">
        <f t="shared" si="3"/>
        <v>3</v>
      </c>
      <c r="AJ12" s="27">
        <f t="shared" si="4"/>
        <v>3</v>
      </c>
      <c r="AK12" s="27">
        <f t="shared" si="5"/>
        <v>1</v>
      </c>
      <c r="AL12" s="27">
        <f t="shared" si="6"/>
        <v>1</v>
      </c>
      <c r="AM12" s="27">
        <f t="shared" si="7"/>
        <v>3</v>
      </c>
      <c r="AN12" s="27">
        <f t="shared" si="8"/>
        <v>3</v>
      </c>
      <c r="AO12" s="32"/>
      <c r="AP12" s="33"/>
      <c r="AQ12" s="28"/>
      <c r="AR12" s="5">
        <v>2023</v>
      </c>
      <c r="AS12" s="5">
        <v>8</v>
      </c>
      <c r="AT12" s="5"/>
    </row>
    <row r="13" spans="1:46" s="1" customFormat="1" ht="22.95" customHeight="1">
      <c r="A13" s="12"/>
      <c r="B13" s="15" t="s">
        <v>24</v>
      </c>
      <c r="C13" s="16" t="s">
        <v>12</v>
      </c>
      <c r="D13" s="16" t="s">
        <v>13</v>
      </c>
      <c r="E13" s="16" t="s">
        <v>14</v>
      </c>
      <c r="F13" s="16" t="s">
        <v>12</v>
      </c>
      <c r="G13" s="16" t="s">
        <v>13</v>
      </c>
      <c r="H13" s="16" t="s">
        <v>14</v>
      </c>
      <c r="I13" s="16" t="s">
        <v>15</v>
      </c>
      <c r="J13" s="16" t="s">
        <v>16</v>
      </c>
      <c r="K13" s="16"/>
      <c r="L13" s="16"/>
      <c r="M13" s="16" t="s">
        <v>12</v>
      </c>
      <c r="N13" s="16" t="s">
        <v>12</v>
      </c>
      <c r="O13" s="16" t="s">
        <v>12</v>
      </c>
      <c r="P13" s="16" t="s">
        <v>17</v>
      </c>
      <c r="Q13" s="16" t="s">
        <v>18</v>
      </c>
      <c r="R13" s="16"/>
      <c r="S13" s="16"/>
      <c r="T13" s="16" t="s">
        <v>12</v>
      </c>
      <c r="U13" s="16" t="s">
        <v>12</v>
      </c>
      <c r="V13" s="16" t="s">
        <v>12</v>
      </c>
      <c r="W13" s="16" t="s">
        <v>17</v>
      </c>
      <c r="X13" s="16" t="s">
        <v>18</v>
      </c>
      <c r="Y13" s="16"/>
      <c r="Z13" s="16"/>
      <c r="AA13" s="16" t="s">
        <v>12</v>
      </c>
      <c r="AB13" s="16" t="s">
        <v>12</v>
      </c>
      <c r="AC13" s="16" t="s">
        <v>12</v>
      </c>
      <c r="AD13" s="16" t="s">
        <v>17</v>
      </c>
      <c r="AE13" s="16" t="s">
        <v>18</v>
      </c>
      <c r="AF13" s="16" t="s">
        <v>13</v>
      </c>
      <c r="AG13" s="25" t="s">
        <v>14</v>
      </c>
      <c r="AH13" s="26">
        <f t="shared" si="2"/>
        <v>11</v>
      </c>
      <c r="AI13" s="27">
        <f t="shared" si="3"/>
        <v>3</v>
      </c>
      <c r="AJ13" s="27">
        <f t="shared" si="4"/>
        <v>3</v>
      </c>
      <c r="AK13" s="27">
        <f t="shared" si="5"/>
        <v>1</v>
      </c>
      <c r="AL13" s="27">
        <f t="shared" si="6"/>
        <v>1</v>
      </c>
      <c r="AM13" s="27">
        <f t="shared" si="7"/>
        <v>3</v>
      </c>
      <c r="AN13" s="27">
        <f t="shared" si="8"/>
        <v>3</v>
      </c>
      <c r="AO13" s="32"/>
      <c r="AP13" s="33"/>
      <c r="AQ13" s="28"/>
      <c r="AR13" s="5">
        <v>2024</v>
      </c>
      <c r="AS13" s="5">
        <v>9</v>
      </c>
      <c r="AT13" s="5"/>
    </row>
    <row r="14" spans="1:46" s="1" customFormat="1" ht="22.95" customHeight="1">
      <c r="A14" s="12"/>
      <c r="B14" s="15" t="s">
        <v>11</v>
      </c>
      <c r="C14" s="16" t="s">
        <v>12</v>
      </c>
      <c r="D14" s="16" t="s">
        <v>13</v>
      </c>
      <c r="E14" s="16" t="s">
        <v>14</v>
      </c>
      <c r="F14" s="16" t="s">
        <v>12</v>
      </c>
      <c r="G14" s="16" t="s">
        <v>13</v>
      </c>
      <c r="H14" s="16" t="s">
        <v>14</v>
      </c>
      <c r="I14" s="16" t="s">
        <v>15</v>
      </c>
      <c r="J14" s="16" t="s">
        <v>16</v>
      </c>
      <c r="K14" s="16"/>
      <c r="L14" s="16"/>
      <c r="M14" s="16" t="s">
        <v>12</v>
      </c>
      <c r="N14" s="16" t="s">
        <v>12</v>
      </c>
      <c r="O14" s="16" t="s">
        <v>12</v>
      </c>
      <c r="P14" s="16" t="s">
        <v>17</v>
      </c>
      <c r="Q14" s="16" t="s">
        <v>18</v>
      </c>
      <c r="R14" s="16"/>
      <c r="S14" s="16"/>
      <c r="T14" s="16" t="s">
        <v>12</v>
      </c>
      <c r="U14" s="16" t="s">
        <v>12</v>
      </c>
      <c r="V14" s="16" t="s">
        <v>12</v>
      </c>
      <c r="W14" s="16" t="s">
        <v>17</v>
      </c>
      <c r="X14" s="16" t="s">
        <v>18</v>
      </c>
      <c r="Y14" s="16"/>
      <c r="Z14" s="16"/>
      <c r="AA14" s="16" t="s">
        <v>12</v>
      </c>
      <c r="AB14" s="16" t="s">
        <v>12</v>
      </c>
      <c r="AC14" s="16" t="s">
        <v>12</v>
      </c>
      <c r="AD14" s="16" t="s">
        <v>17</v>
      </c>
      <c r="AE14" s="16" t="s">
        <v>18</v>
      </c>
      <c r="AF14" s="16" t="s">
        <v>13</v>
      </c>
      <c r="AG14" s="25" t="s">
        <v>14</v>
      </c>
      <c r="AH14" s="26">
        <f t="shared" si="2"/>
        <v>11</v>
      </c>
      <c r="AI14" s="27">
        <f t="shared" si="3"/>
        <v>3</v>
      </c>
      <c r="AJ14" s="27">
        <f t="shared" si="4"/>
        <v>3</v>
      </c>
      <c r="AK14" s="27">
        <f t="shared" si="5"/>
        <v>1</v>
      </c>
      <c r="AL14" s="27">
        <f t="shared" si="6"/>
        <v>1</v>
      </c>
      <c r="AM14" s="27">
        <f t="shared" si="7"/>
        <v>3</v>
      </c>
      <c r="AN14" s="27">
        <f t="shared" si="8"/>
        <v>3</v>
      </c>
      <c r="AO14" s="32"/>
      <c r="AP14" s="33"/>
      <c r="AQ14" s="28"/>
      <c r="AR14" s="5">
        <v>2025</v>
      </c>
      <c r="AS14" s="5">
        <v>10</v>
      </c>
      <c r="AT14" s="5"/>
    </row>
    <row r="15" spans="1:46" s="1" customFormat="1" ht="22.95" customHeight="1">
      <c r="A15" s="12"/>
      <c r="B15" s="15" t="s">
        <v>19</v>
      </c>
      <c r="C15" s="16" t="s">
        <v>12</v>
      </c>
      <c r="D15" s="16" t="s">
        <v>13</v>
      </c>
      <c r="E15" s="16" t="s">
        <v>14</v>
      </c>
      <c r="F15" s="16" t="s">
        <v>12</v>
      </c>
      <c r="G15" s="16" t="s">
        <v>13</v>
      </c>
      <c r="H15" s="16" t="s">
        <v>14</v>
      </c>
      <c r="I15" s="16" t="s">
        <v>15</v>
      </c>
      <c r="J15" s="16" t="s">
        <v>16</v>
      </c>
      <c r="K15" s="16"/>
      <c r="L15" s="16"/>
      <c r="M15" s="16" t="s">
        <v>12</v>
      </c>
      <c r="N15" s="16" t="s">
        <v>12</v>
      </c>
      <c r="O15" s="16" t="s">
        <v>12</v>
      </c>
      <c r="P15" s="16" t="s">
        <v>17</v>
      </c>
      <c r="Q15" s="16" t="s">
        <v>18</v>
      </c>
      <c r="R15" s="16"/>
      <c r="S15" s="16"/>
      <c r="T15" s="16" t="s">
        <v>12</v>
      </c>
      <c r="U15" s="16" t="s">
        <v>12</v>
      </c>
      <c r="V15" s="16" t="s">
        <v>12</v>
      </c>
      <c r="W15" s="16" t="s">
        <v>17</v>
      </c>
      <c r="X15" s="16" t="s">
        <v>18</v>
      </c>
      <c r="Y15" s="16"/>
      <c r="Z15" s="16"/>
      <c r="AA15" s="16" t="s">
        <v>12</v>
      </c>
      <c r="AB15" s="16" t="s">
        <v>12</v>
      </c>
      <c r="AC15" s="16" t="s">
        <v>12</v>
      </c>
      <c r="AD15" s="16" t="s">
        <v>17</v>
      </c>
      <c r="AE15" s="16" t="s">
        <v>18</v>
      </c>
      <c r="AF15" s="16" t="s">
        <v>13</v>
      </c>
      <c r="AG15" s="25" t="s">
        <v>14</v>
      </c>
      <c r="AH15" s="26">
        <f t="shared" si="2"/>
        <v>11</v>
      </c>
      <c r="AI15" s="27">
        <f t="shared" si="3"/>
        <v>3</v>
      </c>
      <c r="AJ15" s="27">
        <f t="shared" si="4"/>
        <v>3</v>
      </c>
      <c r="AK15" s="27">
        <f t="shared" si="5"/>
        <v>1</v>
      </c>
      <c r="AL15" s="27">
        <f t="shared" si="6"/>
        <v>1</v>
      </c>
      <c r="AM15" s="27">
        <f t="shared" si="7"/>
        <v>3</v>
      </c>
      <c r="AN15" s="27">
        <f t="shared" si="8"/>
        <v>3</v>
      </c>
      <c r="AO15" s="32"/>
      <c r="AP15" s="33"/>
      <c r="AQ15" s="28"/>
      <c r="AR15" s="5">
        <v>2026</v>
      </c>
      <c r="AS15" s="5">
        <v>11</v>
      </c>
      <c r="AT15" s="5"/>
    </row>
    <row r="16" spans="1:46" s="1" customFormat="1" ht="22.95" customHeight="1">
      <c r="A16" s="12"/>
      <c r="B16" s="15" t="s">
        <v>20</v>
      </c>
      <c r="C16" s="16" t="s">
        <v>12</v>
      </c>
      <c r="D16" s="16" t="s">
        <v>13</v>
      </c>
      <c r="E16" s="16" t="s">
        <v>14</v>
      </c>
      <c r="F16" s="16" t="s">
        <v>12</v>
      </c>
      <c r="G16" s="16" t="s">
        <v>13</v>
      </c>
      <c r="H16" s="16" t="s">
        <v>14</v>
      </c>
      <c r="I16" s="16" t="s">
        <v>15</v>
      </c>
      <c r="J16" s="16" t="s">
        <v>16</v>
      </c>
      <c r="K16" s="16"/>
      <c r="L16" s="16"/>
      <c r="M16" s="16" t="s">
        <v>12</v>
      </c>
      <c r="N16" s="16" t="s">
        <v>12</v>
      </c>
      <c r="O16" s="16" t="s">
        <v>12</v>
      </c>
      <c r="P16" s="16" t="s">
        <v>17</v>
      </c>
      <c r="Q16" s="16" t="s">
        <v>18</v>
      </c>
      <c r="R16" s="16"/>
      <c r="S16" s="16"/>
      <c r="T16" s="16" t="s">
        <v>12</v>
      </c>
      <c r="U16" s="16" t="s">
        <v>12</v>
      </c>
      <c r="V16" s="16" t="s">
        <v>12</v>
      </c>
      <c r="W16" s="16" t="s">
        <v>17</v>
      </c>
      <c r="X16" s="16" t="s">
        <v>18</v>
      </c>
      <c r="Y16" s="16"/>
      <c r="Z16" s="16"/>
      <c r="AA16" s="16" t="s">
        <v>12</v>
      </c>
      <c r="AB16" s="16" t="s">
        <v>12</v>
      </c>
      <c r="AC16" s="16" t="s">
        <v>12</v>
      </c>
      <c r="AD16" s="16" t="s">
        <v>17</v>
      </c>
      <c r="AE16" s="16" t="s">
        <v>18</v>
      </c>
      <c r="AF16" s="16" t="s">
        <v>13</v>
      </c>
      <c r="AG16" s="25" t="s">
        <v>14</v>
      </c>
      <c r="AH16" s="26">
        <f t="shared" si="2"/>
        <v>11</v>
      </c>
      <c r="AI16" s="27">
        <f t="shared" si="3"/>
        <v>3</v>
      </c>
      <c r="AJ16" s="27">
        <f t="shared" si="4"/>
        <v>3</v>
      </c>
      <c r="AK16" s="27">
        <f t="shared" si="5"/>
        <v>1</v>
      </c>
      <c r="AL16" s="27">
        <f t="shared" si="6"/>
        <v>1</v>
      </c>
      <c r="AM16" s="27">
        <f t="shared" si="7"/>
        <v>3</v>
      </c>
      <c r="AN16" s="27">
        <f t="shared" si="8"/>
        <v>3</v>
      </c>
      <c r="AO16" s="32"/>
      <c r="AP16" s="33"/>
      <c r="AQ16" s="28"/>
      <c r="AR16" s="5">
        <v>2027</v>
      </c>
      <c r="AS16" s="5">
        <v>12</v>
      </c>
      <c r="AT16" s="5"/>
    </row>
    <row r="17" spans="1:46" s="1" customFormat="1" ht="22.95" customHeight="1">
      <c r="A17" s="6"/>
      <c r="B17" s="15" t="s">
        <v>21</v>
      </c>
      <c r="C17" s="16" t="s">
        <v>12</v>
      </c>
      <c r="D17" s="16" t="s">
        <v>13</v>
      </c>
      <c r="E17" s="16" t="s">
        <v>14</v>
      </c>
      <c r="F17" s="16" t="s">
        <v>12</v>
      </c>
      <c r="G17" s="16" t="s">
        <v>13</v>
      </c>
      <c r="H17" s="16" t="s">
        <v>14</v>
      </c>
      <c r="I17" s="16" t="s">
        <v>15</v>
      </c>
      <c r="J17" s="16" t="s">
        <v>16</v>
      </c>
      <c r="K17" s="16"/>
      <c r="L17" s="16"/>
      <c r="M17" s="16" t="s">
        <v>12</v>
      </c>
      <c r="N17" s="16" t="s">
        <v>12</v>
      </c>
      <c r="O17" s="16" t="s">
        <v>12</v>
      </c>
      <c r="P17" s="16" t="s">
        <v>17</v>
      </c>
      <c r="Q17" s="16" t="s">
        <v>18</v>
      </c>
      <c r="R17" s="16"/>
      <c r="S17" s="16"/>
      <c r="T17" s="16" t="s">
        <v>12</v>
      </c>
      <c r="U17" s="16" t="s">
        <v>12</v>
      </c>
      <c r="V17" s="16" t="s">
        <v>12</v>
      </c>
      <c r="W17" s="16" t="s">
        <v>17</v>
      </c>
      <c r="X17" s="16" t="s">
        <v>18</v>
      </c>
      <c r="Y17" s="16"/>
      <c r="Z17" s="16"/>
      <c r="AA17" s="16" t="s">
        <v>12</v>
      </c>
      <c r="AB17" s="16" t="s">
        <v>12</v>
      </c>
      <c r="AC17" s="16" t="s">
        <v>12</v>
      </c>
      <c r="AD17" s="16" t="s">
        <v>17</v>
      </c>
      <c r="AE17" s="16" t="s">
        <v>18</v>
      </c>
      <c r="AF17" s="16" t="s">
        <v>13</v>
      </c>
      <c r="AG17" s="25" t="s">
        <v>14</v>
      </c>
      <c r="AH17" s="26">
        <f t="shared" si="2"/>
        <v>11</v>
      </c>
      <c r="AI17" s="27">
        <f t="shared" si="3"/>
        <v>3</v>
      </c>
      <c r="AJ17" s="27">
        <f t="shared" si="4"/>
        <v>3</v>
      </c>
      <c r="AK17" s="27">
        <f t="shared" si="5"/>
        <v>1</v>
      </c>
      <c r="AL17" s="27">
        <f t="shared" si="6"/>
        <v>1</v>
      </c>
      <c r="AM17" s="27">
        <f t="shared" si="7"/>
        <v>3</v>
      </c>
      <c r="AN17" s="27">
        <f t="shared" si="8"/>
        <v>3</v>
      </c>
      <c r="AO17" s="32"/>
      <c r="AP17" s="33"/>
      <c r="AQ17" s="28"/>
      <c r="AR17" s="5"/>
      <c r="AS17" s="5"/>
      <c r="AT17" s="5"/>
    </row>
    <row r="18" spans="1:46" s="1" customFormat="1" ht="22.95" customHeight="1">
      <c r="A18" s="6"/>
      <c r="B18" s="15" t="s">
        <v>22</v>
      </c>
      <c r="C18" s="16" t="s">
        <v>12</v>
      </c>
      <c r="D18" s="16" t="s">
        <v>13</v>
      </c>
      <c r="E18" s="16" t="s">
        <v>14</v>
      </c>
      <c r="F18" s="16" t="s">
        <v>12</v>
      </c>
      <c r="G18" s="16" t="s">
        <v>13</v>
      </c>
      <c r="H18" s="16" t="s">
        <v>14</v>
      </c>
      <c r="I18" s="16" t="s">
        <v>15</v>
      </c>
      <c r="J18" s="16" t="s">
        <v>16</v>
      </c>
      <c r="K18" s="16"/>
      <c r="L18" s="16"/>
      <c r="M18" s="16" t="s">
        <v>12</v>
      </c>
      <c r="N18" s="16" t="s">
        <v>12</v>
      </c>
      <c r="O18" s="16" t="s">
        <v>12</v>
      </c>
      <c r="P18" s="16" t="s">
        <v>17</v>
      </c>
      <c r="Q18" s="16" t="s">
        <v>18</v>
      </c>
      <c r="R18" s="16"/>
      <c r="S18" s="16"/>
      <c r="T18" s="16" t="s">
        <v>12</v>
      </c>
      <c r="U18" s="16" t="s">
        <v>12</v>
      </c>
      <c r="V18" s="16" t="s">
        <v>12</v>
      </c>
      <c r="W18" s="16" t="s">
        <v>17</v>
      </c>
      <c r="X18" s="16" t="s">
        <v>18</v>
      </c>
      <c r="Y18" s="16"/>
      <c r="Z18" s="16"/>
      <c r="AA18" s="16" t="s">
        <v>12</v>
      </c>
      <c r="AB18" s="16" t="s">
        <v>12</v>
      </c>
      <c r="AC18" s="16" t="s">
        <v>12</v>
      </c>
      <c r="AD18" s="16" t="s">
        <v>17</v>
      </c>
      <c r="AE18" s="16" t="s">
        <v>18</v>
      </c>
      <c r="AF18" s="16" t="s">
        <v>13</v>
      </c>
      <c r="AG18" s="25" t="s">
        <v>14</v>
      </c>
      <c r="AH18" s="26">
        <f t="shared" si="2"/>
        <v>11</v>
      </c>
      <c r="AI18" s="27">
        <f t="shared" si="3"/>
        <v>3</v>
      </c>
      <c r="AJ18" s="27">
        <f t="shared" si="4"/>
        <v>3</v>
      </c>
      <c r="AK18" s="27">
        <f t="shared" si="5"/>
        <v>1</v>
      </c>
      <c r="AL18" s="27">
        <f t="shared" si="6"/>
        <v>1</v>
      </c>
      <c r="AM18" s="27">
        <f t="shared" si="7"/>
        <v>3</v>
      </c>
      <c r="AN18" s="27">
        <f t="shared" si="8"/>
        <v>3</v>
      </c>
      <c r="AO18" s="32"/>
      <c r="AP18" s="33"/>
      <c r="AQ18" s="28"/>
      <c r="AR18" s="5"/>
      <c r="AS18" s="5"/>
      <c r="AT18" s="5"/>
    </row>
    <row r="19" spans="1:46" s="1" customFormat="1" ht="22.95" customHeight="1">
      <c r="A19" s="6"/>
      <c r="B19" s="15" t="s">
        <v>23</v>
      </c>
      <c r="C19" s="16" t="s">
        <v>12</v>
      </c>
      <c r="D19" s="16" t="s">
        <v>13</v>
      </c>
      <c r="E19" s="16" t="s">
        <v>14</v>
      </c>
      <c r="F19" s="16" t="s">
        <v>12</v>
      </c>
      <c r="G19" s="16" t="s">
        <v>13</v>
      </c>
      <c r="H19" s="16" t="s">
        <v>14</v>
      </c>
      <c r="I19" s="16" t="s">
        <v>15</v>
      </c>
      <c r="J19" s="16" t="s">
        <v>16</v>
      </c>
      <c r="K19" s="16"/>
      <c r="L19" s="16"/>
      <c r="M19" s="16" t="s">
        <v>12</v>
      </c>
      <c r="N19" s="16" t="s">
        <v>12</v>
      </c>
      <c r="O19" s="16" t="s">
        <v>12</v>
      </c>
      <c r="P19" s="16" t="s">
        <v>17</v>
      </c>
      <c r="Q19" s="16" t="s">
        <v>18</v>
      </c>
      <c r="R19" s="16"/>
      <c r="S19" s="16"/>
      <c r="T19" s="16" t="s">
        <v>12</v>
      </c>
      <c r="U19" s="16" t="s">
        <v>12</v>
      </c>
      <c r="V19" s="16" t="s">
        <v>12</v>
      </c>
      <c r="W19" s="16" t="s">
        <v>17</v>
      </c>
      <c r="X19" s="16" t="s">
        <v>18</v>
      </c>
      <c r="Y19" s="16"/>
      <c r="Z19" s="16"/>
      <c r="AA19" s="16" t="s">
        <v>12</v>
      </c>
      <c r="AB19" s="16" t="s">
        <v>12</v>
      </c>
      <c r="AC19" s="16" t="s">
        <v>12</v>
      </c>
      <c r="AD19" s="16" t="s">
        <v>17</v>
      </c>
      <c r="AE19" s="16" t="s">
        <v>18</v>
      </c>
      <c r="AF19" s="16" t="s">
        <v>13</v>
      </c>
      <c r="AG19" s="25" t="s">
        <v>14</v>
      </c>
      <c r="AH19" s="26">
        <f t="shared" si="2"/>
        <v>11</v>
      </c>
      <c r="AI19" s="27">
        <f t="shared" si="3"/>
        <v>3</v>
      </c>
      <c r="AJ19" s="27">
        <f t="shared" si="4"/>
        <v>3</v>
      </c>
      <c r="AK19" s="27">
        <f t="shared" si="5"/>
        <v>1</v>
      </c>
      <c r="AL19" s="27">
        <f t="shared" si="6"/>
        <v>1</v>
      </c>
      <c r="AM19" s="27">
        <f t="shared" si="7"/>
        <v>3</v>
      </c>
      <c r="AN19" s="27">
        <f t="shared" si="8"/>
        <v>3</v>
      </c>
      <c r="AO19" s="32"/>
      <c r="AP19" s="33"/>
      <c r="AQ19" s="28"/>
      <c r="AR19" s="5"/>
      <c r="AS19" s="5"/>
      <c r="AT19" s="5"/>
    </row>
    <row r="20" spans="1:46" s="1" customFormat="1" ht="22.95" customHeight="1">
      <c r="A20" s="6"/>
      <c r="B20" s="15" t="s">
        <v>24</v>
      </c>
      <c r="C20" s="16" t="s">
        <v>12</v>
      </c>
      <c r="D20" s="16" t="s">
        <v>13</v>
      </c>
      <c r="E20" s="16" t="s">
        <v>14</v>
      </c>
      <c r="F20" s="16" t="s">
        <v>12</v>
      </c>
      <c r="G20" s="16" t="s">
        <v>13</v>
      </c>
      <c r="H20" s="16" t="s">
        <v>14</v>
      </c>
      <c r="I20" s="16" t="s">
        <v>15</v>
      </c>
      <c r="J20" s="16" t="s">
        <v>16</v>
      </c>
      <c r="K20" s="16"/>
      <c r="L20" s="16"/>
      <c r="M20" s="16" t="s">
        <v>12</v>
      </c>
      <c r="N20" s="16" t="s">
        <v>12</v>
      </c>
      <c r="O20" s="16" t="s">
        <v>12</v>
      </c>
      <c r="P20" s="16" t="s">
        <v>17</v>
      </c>
      <c r="Q20" s="16" t="s">
        <v>18</v>
      </c>
      <c r="R20" s="16"/>
      <c r="S20" s="16"/>
      <c r="T20" s="16" t="s">
        <v>12</v>
      </c>
      <c r="U20" s="16" t="s">
        <v>12</v>
      </c>
      <c r="V20" s="16" t="s">
        <v>12</v>
      </c>
      <c r="W20" s="16" t="s">
        <v>17</v>
      </c>
      <c r="X20" s="16" t="s">
        <v>18</v>
      </c>
      <c r="Y20" s="16"/>
      <c r="Z20" s="16"/>
      <c r="AA20" s="16" t="s">
        <v>12</v>
      </c>
      <c r="AB20" s="16" t="s">
        <v>12</v>
      </c>
      <c r="AC20" s="16" t="s">
        <v>12</v>
      </c>
      <c r="AD20" s="16" t="s">
        <v>17</v>
      </c>
      <c r="AE20" s="16" t="s">
        <v>18</v>
      </c>
      <c r="AF20" s="16" t="s">
        <v>13</v>
      </c>
      <c r="AG20" s="25" t="s">
        <v>14</v>
      </c>
      <c r="AH20" s="26">
        <f t="shared" si="2"/>
        <v>11</v>
      </c>
      <c r="AI20" s="27">
        <f t="shared" si="3"/>
        <v>3</v>
      </c>
      <c r="AJ20" s="27">
        <f t="shared" si="4"/>
        <v>3</v>
      </c>
      <c r="AK20" s="27">
        <f t="shared" si="5"/>
        <v>1</v>
      </c>
      <c r="AL20" s="27">
        <f t="shared" si="6"/>
        <v>1</v>
      </c>
      <c r="AM20" s="27">
        <f t="shared" si="7"/>
        <v>3</v>
      </c>
      <c r="AN20" s="27">
        <f t="shared" si="8"/>
        <v>3</v>
      </c>
      <c r="AO20" s="32"/>
      <c r="AP20" s="33"/>
      <c r="AQ20" s="28"/>
      <c r="AR20" s="5"/>
      <c r="AS20" s="5"/>
      <c r="AT20" s="5"/>
    </row>
    <row r="21" spans="1:46" s="1" customFormat="1" ht="22.95" customHeight="1">
      <c r="A21" s="6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25"/>
      <c r="AH21" s="26" t="str">
        <f t="shared" si="2"/>
        <v/>
      </c>
      <c r="AI21" s="27" t="str">
        <f t="shared" si="3"/>
        <v/>
      </c>
      <c r="AJ21" s="27" t="str">
        <f t="shared" si="4"/>
        <v/>
      </c>
      <c r="AK21" s="27" t="str">
        <f t="shared" si="5"/>
        <v/>
      </c>
      <c r="AL21" s="27" t="str">
        <f t="shared" si="6"/>
        <v/>
      </c>
      <c r="AM21" s="27" t="str">
        <f t="shared" si="7"/>
        <v/>
      </c>
      <c r="AN21" s="27" t="str">
        <f t="shared" si="8"/>
        <v/>
      </c>
      <c r="AO21" s="32"/>
      <c r="AP21" s="33"/>
      <c r="AQ21" s="28"/>
      <c r="AR21" s="5"/>
      <c r="AS21" s="5"/>
      <c r="AT21" s="5"/>
    </row>
    <row r="22" spans="1:46" s="1" customFormat="1" ht="22.95" customHeight="1">
      <c r="A22" s="6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25"/>
      <c r="AH22" s="26" t="str">
        <f t="shared" si="2"/>
        <v/>
      </c>
      <c r="AI22" s="27" t="str">
        <f t="shared" si="3"/>
        <v/>
      </c>
      <c r="AJ22" s="27" t="str">
        <f t="shared" si="4"/>
        <v/>
      </c>
      <c r="AK22" s="27" t="str">
        <f t="shared" si="5"/>
        <v/>
      </c>
      <c r="AL22" s="27" t="str">
        <f t="shared" si="6"/>
        <v/>
      </c>
      <c r="AM22" s="27" t="str">
        <f t="shared" si="7"/>
        <v/>
      </c>
      <c r="AN22" s="27" t="str">
        <f t="shared" si="8"/>
        <v/>
      </c>
      <c r="AO22" s="32"/>
      <c r="AP22" s="33"/>
      <c r="AQ22" s="28"/>
      <c r="AR22" s="5"/>
      <c r="AS22" s="5"/>
      <c r="AT22" s="5"/>
    </row>
    <row r="23" spans="1:46" s="1" customFormat="1" ht="22.95" customHeight="1">
      <c r="A23" s="6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25"/>
      <c r="AH23" s="26" t="str">
        <f t="shared" si="2"/>
        <v/>
      </c>
      <c r="AI23" s="27" t="str">
        <f t="shared" si="3"/>
        <v/>
      </c>
      <c r="AJ23" s="27" t="str">
        <f t="shared" si="4"/>
        <v/>
      </c>
      <c r="AK23" s="27" t="str">
        <f t="shared" si="5"/>
        <v/>
      </c>
      <c r="AL23" s="27" t="str">
        <f t="shared" si="6"/>
        <v/>
      </c>
      <c r="AM23" s="27" t="str">
        <f t="shared" si="7"/>
        <v/>
      </c>
      <c r="AN23" s="27" t="str">
        <f t="shared" si="8"/>
        <v/>
      </c>
      <c r="AO23" s="32"/>
      <c r="AP23" s="33"/>
      <c r="AQ23" s="28"/>
      <c r="AR23" s="5"/>
      <c r="AS23" s="5"/>
      <c r="AT23" s="5"/>
    </row>
    <row r="24" spans="1:46" s="1" customFormat="1" ht="22.95" customHeight="1">
      <c r="A24" s="6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25"/>
      <c r="AH24" s="26" t="str">
        <f t="shared" si="2"/>
        <v/>
      </c>
      <c r="AI24" s="27" t="str">
        <f t="shared" si="3"/>
        <v/>
      </c>
      <c r="AJ24" s="27" t="str">
        <f t="shared" si="4"/>
        <v/>
      </c>
      <c r="AK24" s="27" t="str">
        <f t="shared" si="5"/>
        <v/>
      </c>
      <c r="AL24" s="27" t="str">
        <f t="shared" si="6"/>
        <v/>
      </c>
      <c r="AM24" s="27" t="str">
        <f t="shared" si="7"/>
        <v/>
      </c>
      <c r="AN24" s="27" t="str">
        <f t="shared" si="8"/>
        <v/>
      </c>
      <c r="AO24" s="32"/>
      <c r="AP24" s="33"/>
      <c r="AQ24" s="28"/>
      <c r="AR24" s="5"/>
      <c r="AS24" s="5"/>
      <c r="AT24" s="5"/>
    </row>
    <row r="25" spans="1:46" s="1" customFormat="1" ht="22.95" customHeight="1">
      <c r="A25" s="6"/>
      <c r="B25" s="17" t="s">
        <v>4</v>
      </c>
      <c r="C25" s="34" t="s">
        <v>25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5"/>
      <c r="AQ25" s="28"/>
      <c r="AR25" s="5"/>
      <c r="AS25" s="5"/>
      <c r="AT25" s="5"/>
    </row>
    <row r="26" spans="1:46" s="1" customFormat="1" ht="15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8"/>
      <c r="AR26" s="5"/>
      <c r="AS26" s="5"/>
      <c r="AT26" s="5"/>
    </row>
    <row r="27" spans="1:46" s="1" customFormat="1" ht="24" customHeight="1">
      <c r="A27" s="12"/>
      <c r="B27" s="18" t="s">
        <v>26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Q27" s="18"/>
      <c r="R27" s="18"/>
      <c r="S27" s="18"/>
      <c r="T27" s="18" t="s">
        <v>27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 t="s">
        <v>28</v>
      </c>
      <c r="AK27" s="18"/>
      <c r="AL27" s="18"/>
      <c r="AM27" s="18"/>
      <c r="AN27" s="18"/>
      <c r="AO27" s="18"/>
      <c r="AP27" s="18"/>
      <c r="AQ27" s="28"/>
      <c r="AR27" s="5"/>
      <c r="AS27" s="5"/>
      <c r="AT27" s="5"/>
    </row>
    <row r="28" spans="1:46" s="1" customForma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28"/>
      <c r="AR28" s="5"/>
      <c r="AS28" s="5"/>
      <c r="AT28" s="5"/>
    </row>
  </sheetData>
  <mergeCells count="27">
    <mergeCell ref="L2:AL3"/>
    <mergeCell ref="AO16:AP16"/>
    <mergeCell ref="AO7:AP7"/>
    <mergeCell ref="AO8:AP8"/>
    <mergeCell ref="AO9:AP9"/>
    <mergeCell ref="AO10:AP10"/>
    <mergeCell ref="AO11:AP11"/>
    <mergeCell ref="AO22:AP22"/>
    <mergeCell ref="AO23:AP23"/>
    <mergeCell ref="AO24:AP24"/>
    <mergeCell ref="C25:AP25"/>
    <mergeCell ref="AO5:AP6"/>
    <mergeCell ref="AH5:AN5"/>
    <mergeCell ref="AO17:AP17"/>
    <mergeCell ref="AO18:AP18"/>
    <mergeCell ref="AO19:AP19"/>
    <mergeCell ref="AO20:AP20"/>
    <mergeCell ref="AO21:AP21"/>
    <mergeCell ref="AO12:AP12"/>
    <mergeCell ref="AO13:AP13"/>
    <mergeCell ref="AO14:AP14"/>
    <mergeCell ref="AO15:AP15"/>
    <mergeCell ref="B5:B6"/>
    <mergeCell ref="D2:D3"/>
    <mergeCell ref="B2:C3"/>
    <mergeCell ref="H2:I3"/>
    <mergeCell ref="E2:G3"/>
  </mergeCells>
  <phoneticPr fontId="10" type="noConversion"/>
  <dataValidations count="5">
    <dataValidation type="list" allowBlank="1" showInputMessage="1" showErrorMessage="1" sqref="AO7:AP7 AO8:AP8">
      <formula1>#REF!</formula1>
    </dataValidation>
    <dataValidation allowBlank="1" showInputMessage="1" showErrorMessage="1" sqref="B25 AO9:AP24 AH7:AN24"/>
    <dataValidation type="list" allowBlank="1" showInputMessage="1" showErrorMessage="1" sqref="I9 K9:L9 P9:S9 W9:X9 Y9:Z9 AD9:AE9 K10:L10 P10 R10:S10 W10 Y10:Z10 AD10 P11 R11:S11 W11 Y11:Z11 AD11 Q12 R12:S12 X12 Y12:Z12 AE12 C13:D13 F13:G13 K13:L13 M13 N13 O13 R13:S13 T13 U13 V13 Y13:Z13 AA13 AB13 AC13 AF13 P14 W14 AD14 P15 Q15 W15 X15 AD15 AE15 P16 W16 AD16 Q18 X18 AE18 P19 W19 AD19 P20 W20 AD20 C21:O21 P21 Q21:AG21 C14:C20 D14:D20 E10:E12 E13:E15 E16:E18 E19:E20 F14:F20 G14:G20 H10:H12 H13:H15 H16:H18 H19:H20 I10:I12 I13:I15 I16:I18 I19:I20 J9:J10 J11:J12 J13:J14 J15:J16 J17:J18 J19:J20 M7:M9 M10:M12 M14:M20 N7:N9 N10:N12 N14:N20 O7:O9 O10:O12 O14:O20 P12:P13 P17:P18 Q10:Q11 Q13:Q14 Q16:Q17 T7:T9 T10:T12 T14:T20 U7:U9 U10:U12 U14:U20 V7:V9 V10:V12 V14:V20 W12:W13 W17:W18 X10:X11 X13:X14 X16:X17 X19:X20 AA7:AA9 AA10:AA12 AA14:AA20 AB7:AB9 AB10:AB12 AB14:AB20 AC7:AC9 AC10:AC12 AC14:AC20 AD12:AD13 AD17:AD18 AE10:AE11 AE13:AE14 AE16:AE17 AE19:AE20 AF10:AF12 AF14:AF20 AG10:AG12 AG13:AG15 AG16:AG18 AG19:AG20 C22:AG24 C10:D12 C7:E9 F7:H9 AF7:AG9 F10:G12 I7:L8 W7:X8 Y7:Z8 K11:L12 Y17:Z18 K19:L20 Y19:Z20 K14:L18 P7:S8 Q19:S20 R14:S16 AD7:AE8 R17:S18 Y14:Z16">
      <formula1>"√,×,◆,■,□,●,▼"</formula1>
    </dataValidation>
    <dataValidation type="list" allowBlank="1" showInputMessage="1" showErrorMessage="1" sqref="E2:F3">
      <formula1>$AS$6:$AS$16</formula1>
    </dataValidation>
    <dataValidation type="list" allowBlank="1" showInputMessage="1" showErrorMessage="1" sqref="B2:C3">
      <formula1>$AR$6:$AR$16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2021-06-10T09:05:03Z</cp:lastPrinted>
  <dcterms:created xsi:type="dcterms:W3CDTF">2020-05-12T08:24:00Z</dcterms:created>
  <dcterms:modified xsi:type="dcterms:W3CDTF">2021-06-25T08:38:12Z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